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1'!$A$3:$G$45</definedName>
    <definedName name="_xlnm.Print_Area" localSheetId="0">'вариант 1'!$A$1:$G$45</definedName>
  </definedNames>
  <calcPr calcId="124519"/>
</workbook>
</file>

<file path=xl/calcChain.xml><?xml version="1.0" encoding="utf-8"?>
<calcChain xmlns="http://schemas.openxmlformats.org/spreadsheetml/2006/main">
  <c r="F4" i="1"/>
  <c r="F26"/>
  <c r="G26"/>
  <c r="G24"/>
  <c r="F24"/>
  <c r="G19"/>
  <c r="F40"/>
  <c r="F38" l="1"/>
  <c r="F11" l="1"/>
  <c r="G4" l="1"/>
  <c r="F31"/>
  <c r="F16" l="1"/>
  <c r="F19"/>
  <c r="G49"/>
  <c r="F13"/>
  <c r="F42" l="1"/>
  <c r="F34" l="1"/>
  <c r="F44" s="1"/>
  <c r="F49" l="1"/>
  <c r="F48"/>
  <c r="G34"/>
  <c r="G48" s="1"/>
  <c r="G44" l="1"/>
</calcChain>
</file>

<file path=xl/sharedStrings.xml><?xml version="1.0" encoding="utf-8"?>
<sst xmlns="http://schemas.openxmlformats.org/spreadsheetml/2006/main" count="121" uniqueCount="67">
  <si>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</si>
  <si>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</si>
  <si>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</si>
  <si>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</si>
  <si>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</si>
  <si>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</si>
  <si>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</si>
  <si>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</si>
  <si>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</si>
  <si>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</si>
  <si>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</si>
  <si>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</si>
  <si>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</si>
  <si>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</si>
  <si>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</si>
  <si>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</si>
  <si>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</si>
  <si>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</si>
  <si>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</si>
  <si>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</si>
  <si>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</si>
  <si>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</si>
  <si>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</si>
  <si>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</si>
  <si>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</si>
  <si>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</si>
  <si>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</si>
  <si>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</si>
  <si>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</si>
  <si>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</si>
  <si>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</si>
  <si>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</si>
  <si>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</si>
  <si>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</si>
  <si>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</si>
  <si>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</si>
  <si>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</si>
  <si>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</si>
  <si>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</si>
  <si>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</si>
  <si>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</si>
  <si>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</si>
  <si>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</si>
  <si>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</si>
  <si>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</si>
  <si>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</si>
  <si>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</si>
  <si>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</si>
  <si>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Другие вопросы в области национальной безопасности и правоохранительной деятельности</t>
  </si>
  <si>
    <t>КОНТРОЛИ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</si>
  <si>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</si>
  <si>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</si>
  <si>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</si>
  <si>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</si>
  <si>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</si>
  <si>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</si>
  <si>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Всего </t>
  </si>
  <si>
    <t>в том числе за счет безвозмездных поступлений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</si>
  <si>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</si>
  <si>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</si>
  <si>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</si>
  <si>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</si>
  <si>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</si>
  <si>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III. Расходы бюджета городского округа Кинель Самарской области по разделам и подразделам  классификации расходов бюджета                                        за 1 квартал 2022 года.</t>
  </si>
  <si>
    <t>Судебная система</t>
  </si>
  <si>
    <t>Сбор, удаление отходов и очистка сточных вод</t>
  </si>
  <si>
    <t>Исполнено в 1 кв.2022 г.,               тыс. рублей</t>
  </si>
</sst>
</file>

<file path=xl/styles.xml><?xml version="1.0" encoding="utf-8"?>
<styleSheet xmlns="http://schemas.openxmlformats.org/spreadsheetml/2006/main">
  <numFmts count="1">
    <numFmt numFmtId="164" formatCode="0;\-0;;@"/>
  </numFmts>
  <fonts count="14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4" borderId="17" xfId="0" applyNumberFormat="1" applyFont="1" applyFill="1" applyBorder="1" applyAlignment="1">
      <alignment horizontal="left" vertical="top" wrapText="1"/>
    </xf>
    <xf numFmtId="49" fontId="13" fillId="3" borderId="11" xfId="0" applyNumberFormat="1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2"/>
  <sheetViews>
    <sheetView tabSelected="1" view="pageBreakPreview" zoomScale="75" zoomScaleSheetLayoutView="75" workbookViewId="0">
      <selection activeCell="K4" sqref="K4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8" s="12" customFormat="1" ht="82.5" customHeight="1">
      <c r="A1" s="80" t="s">
        <v>63</v>
      </c>
      <c r="B1" s="80"/>
      <c r="C1" s="80"/>
      <c r="D1" s="80"/>
      <c r="E1" s="80"/>
      <c r="F1" s="80"/>
      <c r="G1" s="80"/>
    </row>
    <row r="2" spans="1:8" s="3" customFormat="1" ht="51" customHeight="1">
      <c r="A2" s="79" t="s">
        <v>58</v>
      </c>
      <c r="B2" s="79" t="s">
        <v>0</v>
      </c>
      <c r="C2" s="79" t="s">
        <v>1</v>
      </c>
      <c r="D2" s="79" t="s">
        <v>2</v>
      </c>
      <c r="E2" s="79" t="s">
        <v>3</v>
      </c>
      <c r="F2" s="81" t="s">
        <v>66</v>
      </c>
      <c r="G2" s="81"/>
    </row>
    <row r="3" spans="1:8" s="3" customFormat="1" ht="87" customHeight="1">
      <c r="A3" s="79"/>
      <c r="B3" s="79"/>
      <c r="C3" s="79"/>
      <c r="D3" s="79"/>
      <c r="E3" s="79"/>
      <c r="F3" s="14" t="s">
        <v>56</v>
      </c>
      <c r="G3" s="14" t="s">
        <v>57</v>
      </c>
    </row>
    <row r="4" spans="1:8" s="5" customFormat="1" ht="37.5" customHeight="1">
      <c r="A4" s="55" t="s">
        <v>5</v>
      </c>
      <c r="B4" s="56" t="s">
        <v>6</v>
      </c>
      <c r="C4" s="57"/>
      <c r="D4" s="57"/>
      <c r="E4" s="58"/>
      <c r="F4" s="59">
        <f>SUBTOTAL(9,F5:F10)</f>
        <v>29420</v>
      </c>
      <c r="G4" s="60">
        <f>SUBTOTAL(9,G5:G10)</f>
        <v>842</v>
      </c>
      <c r="H4" s="61"/>
    </row>
    <row r="5" spans="1:8" s="5" customFormat="1" ht="76.5" customHeight="1">
      <c r="A5" s="65" t="s">
        <v>59</v>
      </c>
      <c r="B5" s="64" t="s">
        <v>6</v>
      </c>
      <c r="C5" s="62" t="s">
        <v>7</v>
      </c>
      <c r="D5" s="6"/>
      <c r="E5" s="63"/>
      <c r="F5" s="45">
        <v>563</v>
      </c>
      <c r="G5" s="45"/>
      <c r="H5" s="61"/>
    </row>
    <row r="6" spans="1:8" s="5" customFormat="1" ht="90">
      <c r="A6" s="47" t="s">
        <v>4</v>
      </c>
      <c r="B6" s="48" t="s">
        <v>6</v>
      </c>
      <c r="C6" s="35" t="s">
        <v>8</v>
      </c>
      <c r="D6" s="49"/>
      <c r="E6" s="50"/>
      <c r="F6" s="51">
        <v>1166</v>
      </c>
      <c r="G6" s="52"/>
      <c r="H6" s="61"/>
    </row>
    <row r="7" spans="1:8" s="5" customFormat="1" ht="108">
      <c r="A7" s="34" t="s">
        <v>43</v>
      </c>
      <c r="B7" s="36" t="s">
        <v>6</v>
      </c>
      <c r="C7" s="6" t="s">
        <v>11</v>
      </c>
      <c r="D7" s="6"/>
      <c r="E7" s="38"/>
      <c r="F7" s="45">
        <v>8340</v>
      </c>
      <c r="G7" s="43">
        <v>693</v>
      </c>
    </row>
    <row r="8" spans="1:8" s="5" customFormat="1">
      <c r="A8" s="34" t="s">
        <v>64</v>
      </c>
      <c r="B8" s="36" t="s">
        <v>6</v>
      </c>
      <c r="C8" s="6" t="s">
        <v>26</v>
      </c>
      <c r="D8" s="6"/>
      <c r="E8" s="38"/>
      <c r="F8" s="45">
        <v>149</v>
      </c>
      <c r="G8" s="43">
        <v>149</v>
      </c>
    </row>
    <row r="9" spans="1:8" s="5" customFormat="1" ht="75" customHeight="1">
      <c r="A9" s="34" t="s">
        <v>45</v>
      </c>
      <c r="B9" s="36" t="s">
        <v>6</v>
      </c>
      <c r="C9" s="6" t="s">
        <v>30</v>
      </c>
      <c r="D9" s="6"/>
      <c r="E9" s="38"/>
      <c r="F9" s="45">
        <v>2122</v>
      </c>
      <c r="G9" s="43"/>
    </row>
    <row r="10" spans="1:8" s="7" customFormat="1" ht="21.75" customHeight="1">
      <c r="A10" s="34" t="s">
        <v>10</v>
      </c>
      <c r="B10" s="36" t="s">
        <v>6</v>
      </c>
      <c r="C10" s="6" t="s">
        <v>51</v>
      </c>
      <c r="D10" s="6"/>
      <c r="E10" s="38"/>
      <c r="F10" s="45">
        <v>17080</v>
      </c>
      <c r="G10" s="43"/>
    </row>
    <row r="11" spans="1:8" s="7" customFormat="1" ht="43.5" customHeight="1">
      <c r="A11" s="55" t="s">
        <v>18</v>
      </c>
      <c r="B11" s="56" t="s">
        <v>7</v>
      </c>
      <c r="C11" s="57"/>
      <c r="D11" s="57"/>
      <c r="E11" s="58"/>
      <c r="F11" s="59">
        <f>SUBTOTAL(9,F12:F12)</f>
        <v>11</v>
      </c>
      <c r="G11" s="60"/>
    </row>
    <row r="12" spans="1:8" s="7" customFormat="1" ht="23.25" customHeight="1">
      <c r="A12" s="47" t="s">
        <v>19</v>
      </c>
      <c r="B12" s="48" t="s">
        <v>7</v>
      </c>
      <c r="C12" s="35" t="s">
        <v>11</v>
      </c>
      <c r="D12" s="35"/>
      <c r="E12" s="53"/>
      <c r="F12" s="51">
        <v>11</v>
      </c>
      <c r="G12" s="52"/>
    </row>
    <row r="13" spans="1:8" s="9" customFormat="1" ht="34.799999999999997">
      <c r="A13" s="55" t="s">
        <v>21</v>
      </c>
      <c r="B13" s="56" t="s">
        <v>8</v>
      </c>
      <c r="C13" s="57"/>
      <c r="D13" s="57"/>
      <c r="E13" s="58"/>
      <c r="F13" s="59">
        <f>SUBTOTAL(9,F14:F15)</f>
        <v>457</v>
      </c>
      <c r="G13" s="59"/>
    </row>
    <row r="14" spans="1:8" s="11" customFormat="1" ht="72">
      <c r="A14" s="54" t="s">
        <v>20</v>
      </c>
      <c r="B14" s="48" t="s">
        <v>8</v>
      </c>
      <c r="C14" s="35" t="s">
        <v>22</v>
      </c>
      <c r="D14" s="35"/>
      <c r="E14" s="53"/>
      <c r="F14" s="51">
        <v>20</v>
      </c>
      <c r="G14" s="52"/>
    </row>
    <row r="15" spans="1:8" ht="54">
      <c r="A15" s="34" t="s">
        <v>48</v>
      </c>
      <c r="B15" s="36" t="s">
        <v>8</v>
      </c>
      <c r="C15" s="6" t="s">
        <v>9</v>
      </c>
      <c r="D15" s="6"/>
      <c r="E15" s="38"/>
      <c r="F15" s="45">
        <v>437</v>
      </c>
      <c r="G15" s="45"/>
    </row>
    <row r="16" spans="1:8" s="11" customFormat="1" ht="37.5" customHeight="1">
      <c r="A16" s="55" t="s">
        <v>13</v>
      </c>
      <c r="B16" s="56" t="s">
        <v>11</v>
      </c>
      <c r="C16" s="57"/>
      <c r="D16" s="57"/>
      <c r="E16" s="58"/>
      <c r="F16" s="59">
        <f>SUBTOTAL(9,F17:F18)</f>
        <v>4295</v>
      </c>
      <c r="G16" s="59"/>
    </row>
    <row r="17" spans="1:7" s="11" customFormat="1">
      <c r="A17" s="34" t="s">
        <v>24</v>
      </c>
      <c r="B17" s="36" t="s">
        <v>11</v>
      </c>
      <c r="C17" s="6" t="s">
        <v>23</v>
      </c>
      <c r="D17" s="6"/>
      <c r="E17" s="38"/>
      <c r="F17" s="45">
        <v>1911</v>
      </c>
      <c r="G17" s="43"/>
    </row>
    <row r="18" spans="1:7" s="11" customFormat="1" ht="36">
      <c r="A18" s="37" t="s">
        <v>14</v>
      </c>
      <c r="B18" s="36" t="s">
        <v>11</v>
      </c>
      <c r="C18" s="6" t="s">
        <v>12</v>
      </c>
      <c r="D18" s="6"/>
      <c r="E18" s="38"/>
      <c r="F18" s="45">
        <v>2384</v>
      </c>
      <c r="G18" s="45"/>
    </row>
    <row r="19" spans="1:7" s="11" customFormat="1" ht="36" customHeight="1">
      <c r="A19" s="55" t="s">
        <v>25</v>
      </c>
      <c r="B19" s="56" t="s">
        <v>26</v>
      </c>
      <c r="C19" s="57"/>
      <c r="D19" s="57"/>
      <c r="E19" s="58"/>
      <c r="F19" s="59">
        <f>SUBTOTAL(9,F20:F23)</f>
        <v>41054</v>
      </c>
      <c r="G19" s="59">
        <f>SUBTOTAL(9,G20:G23)</f>
        <v>-7</v>
      </c>
    </row>
    <row r="20" spans="1:7" s="11" customFormat="1">
      <c r="A20" s="47" t="s">
        <v>50</v>
      </c>
      <c r="B20" s="48" t="s">
        <v>26</v>
      </c>
      <c r="C20" s="35" t="s">
        <v>6</v>
      </c>
      <c r="D20" s="35"/>
      <c r="E20" s="53"/>
      <c r="F20" s="51">
        <v>257</v>
      </c>
      <c r="G20" s="52"/>
    </row>
    <row r="21" spans="1:7">
      <c r="A21" s="34" t="s">
        <v>27</v>
      </c>
      <c r="B21" s="36" t="s">
        <v>26</v>
      </c>
      <c r="C21" s="6" t="s">
        <v>7</v>
      </c>
      <c r="D21" s="6"/>
      <c r="E21" s="38"/>
      <c r="F21" s="45">
        <v>200</v>
      </c>
      <c r="G21" s="45"/>
    </row>
    <row r="22" spans="1:7">
      <c r="A22" s="34" t="s">
        <v>28</v>
      </c>
      <c r="B22" s="36" t="s">
        <v>26</v>
      </c>
      <c r="C22" s="6" t="s">
        <v>8</v>
      </c>
      <c r="D22" s="6"/>
      <c r="E22" s="38"/>
      <c r="F22" s="45">
        <v>37261</v>
      </c>
      <c r="G22" s="43"/>
    </row>
    <row r="23" spans="1:7" ht="36">
      <c r="A23" s="66" t="s">
        <v>29</v>
      </c>
      <c r="B23" s="64" t="s">
        <v>26</v>
      </c>
      <c r="C23" s="6" t="s">
        <v>26</v>
      </c>
      <c r="D23" s="6"/>
      <c r="E23" s="38"/>
      <c r="F23" s="45">
        <v>3336</v>
      </c>
      <c r="G23" s="45">
        <v>-7</v>
      </c>
    </row>
    <row r="24" spans="1:7" ht="31.5" customHeight="1">
      <c r="A24" s="55" t="s">
        <v>31</v>
      </c>
      <c r="B24" s="56" t="s">
        <v>30</v>
      </c>
      <c r="C24" s="57"/>
      <c r="D24" s="57"/>
      <c r="E24" s="58"/>
      <c r="F24" s="59">
        <f>SUBTOTAL(9,F25:F25)</f>
        <v>2106</v>
      </c>
      <c r="G24" s="59">
        <f>SUBTOTAL(9,G25:G25)</f>
        <v>2091</v>
      </c>
    </row>
    <row r="25" spans="1:7" ht="42.6" customHeight="1">
      <c r="A25" s="82" t="s">
        <v>65</v>
      </c>
      <c r="B25" s="48" t="s">
        <v>30</v>
      </c>
      <c r="C25" s="35" t="s">
        <v>7</v>
      </c>
      <c r="D25" s="35"/>
      <c r="E25" s="53"/>
      <c r="F25" s="51">
        <v>2106</v>
      </c>
      <c r="G25" s="52">
        <v>2091</v>
      </c>
    </row>
    <row r="26" spans="1:7" ht="36" customHeight="1">
      <c r="A26" s="55" t="s">
        <v>32</v>
      </c>
      <c r="B26" s="56" t="s">
        <v>15</v>
      </c>
      <c r="C26" s="57"/>
      <c r="D26" s="57"/>
      <c r="E26" s="58"/>
      <c r="F26" s="59">
        <f>SUBTOTAL(9,F27:F30)</f>
        <v>40729</v>
      </c>
      <c r="G26" s="59">
        <f>SUBTOTAL(9,G27:G30)</f>
        <v>508</v>
      </c>
    </row>
    <row r="27" spans="1:7">
      <c r="A27" s="47" t="s">
        <v>33</v>
      </c>
      <c r="B27" s="48" t="s">
        <v>15</v>
      </c>
      <c r="C27" s="35" t="s">
        <v>6</v>
      </c>
      <c r="D27" s="35"/>
      <c r="E27" s="53"/>
      <c r="F27" s="51">
        <v>15836</v>
      </c>
      <c r="G27" s="52">
        <v>508</v>
      </c>
    </row>
    <row r="28" spans="1:7">
      <c r="A28" s="34" t="s">
        <v>34</v>
      </c>
      <c r="B28" s="36" t="s">
        <v>15</v>
      </c>
      <c r="C28" s="6" t="s">
        <v>7</v>
      </c>
      <c r="D28" s="6"/>
      <c r="E28" s="38"/>
      <c r="F28" s="45">
        <v>16164</v>
      </c>
      <c r="G28" s="43"/>
    </row>
    <row r="29" spans="1:7">
      <c r="A29" s="34" t="s">
        <v>60</v>
      </c>
      <c r="B29" s="36" t="s">
        <v>15</v>
      </c>
      <c r="C29" s="6" t="s">
        <v>8</v>
      </c>
      <c r="D29" s="6"/>
      <c r="E29" s="38"/>
      <c r="F29" s="45">
        <v>7581</v>
      </c>
      <c r="G29" s="43"/>
    </row>
    <row r="30" spans="1:7" ht="36">
      <c r="A30" s="34" t="s">
        <v>35</v>
      </c>
      <c r="B30" s="36" t="s">
        <v>15</v>
      </c>
      <c r="C30" s="6" t="s">
        <v>15</v>
      </c>
      <c r="D30" s="6"/>
      <c r="E30" s="38"/>
      <c r="F30" s="45">
        <v>1148</v>
      </c>
      <c r="G30" s="45"/>
    </row>
    <row r="31" spans="1:7" ht="31.5" customHeight="1">
      <c r="A31" s="55" t="s">
        <v>54</v>
      </c>
      <c r="B31" s="56" t="s">
        <v>23</v>
      </c>
      <c r="C31" s="57"/>
      <c r="D31" s="57"/>
      <c r="E31" s="58"/>
      <c r="F31" s="59">
        <f>SUBTOTAL(9,F32:F33)</f>
        <v>15980</v>
      </c>
      <c r="G31" s="60"/>
    </row>
    <row r="32" spans="1:7">
      <c r="A32" s="54" t="s">
        <v>39</v>
      </c>
      <c r="B32" s="48" t="s">
        <v>23</v>
      </c>
      <c r="C32" s="35" t="s">
        <v>6</v>
      </c>
      <c r="D32" s="35"/>
      <c r="E32" s="53"/>
      <c r="F32" s="51">
        <v>13195</v>
      </c>
      <c r="G32" s="52"/>
    </row>
    <row r="33" spans="1:7" ht="36">
      <c r="A33" s="37" t="s">
        <v>55</v>
      </c>
      <c r="B33" s="36" t="s">
        <v>23</v>
      </c>
      <c r="C33" s="6" t="s">
        <v>11</v>
      </c>
      <c r="D33" s="6"/>
      <c r="E33" s="38"/>
      <c r="F33" s="45">
        <v>2785</v>
      </c>
      <c r="G33" s="45"/>
    </row>
    <row r="34" spans="1:7" ht="37.5" customHeight="1">
      <c r="A34" s="55" t="s">
        <v>37</v>
      </c>
      <c r="B34" s="56" t="s">
        <v>36</v>
      </c>
      <c r="C34" s="57"/>
      <c r="D34" s="57"/>
      <c r="E34" s="58"/>
      <c r="F34" s="59">
        <f>SUBTOTAL(9,F35:F37)</f>
        <v>20217</v>
      </c>
      <c r="G34" s="60">
        <f>SUBTOTAL(9,G35:G37)</f>
        <v>12038</v>
      </c>
    </row>
    <row r="35" spans="1:7">
      <c r="A35" s="37" t="s">
        <v>38</v>
      </c>
      <c r="B35" s="36" t="s">
        <v>36</v>
      </c>
      <c r="C35" s="6" t="s">
        <v>8</v>
      </c>
      <c r="D35" s="6"/>
      <c r="E35" s="38"/>
      <c r="F35" s="45">
        <v>2339</v>
      </c>
      <c r="G35" s="45">
        <v>1052</v>
      </c>
    </row>
    <row r="36" spans="1:7" s="9" customFormat="1">
      <c r="A36" s="34" t="s">
        <v>40</v>
      </c>
      <c r="B36" s="36" t="s">
        <v>36</v>
      </c>
      <c r="C36" s="6" t="s">
        <v>11</v>
      </c>
      <c r="D36" s="6"/>
      <c r="E36" s="38"/>
      <c r="F36" s="45">
        <v>16809</v>
      </c>
      <c r="G36" s="45">
        <v>10419</v>
      </c>
    </row>
    <row r="37" spans="1:7" s="9" customFormat="1" ht="36">
      <c r="A37" s="37" t="s">
        <v>44</v>
      </c>
      <c r="B37" s="36" t="s">
        <v>36</v>
      </c>
      <c r="C37" s="6" t="s">
        <v>30</v>
      </c>
      <c r="D37" s="6"/>
      <c r="E37" s="38"/>
      <c r="F37" s="45">
        <v>1069</v>
      </c>
      <c r="G37" s="43">
        <v>567</v>
      </c>
    </row>
    <row r="38" spans="1:7" ht="30.75" customHeight="1">
      <c r="A38" s="55" t="s">
        <v>41</v>
      </c>
      <c r="B38" s="56" t="s">
        <v>16</v>
      </c>
      <c r="C38" s="57"/>
      <c r="D38" s="57"/>
      <c r="E38" s="58"/>
      <c r="F38" s="59">
        <f>SUBTOTAL(9,F39:F39)</f>
        <v>4279</v>
      </c>
      <c r="G38" s="60"/>
    </row>
    <row r="39" spans="1:7">
      <c r="A39" s="69" t="s">
        <v>53</v>
      </c>
      <c r="B39" s="73" t="s">
        <v>16</v>
      </c>
      <c r="C39" s="74" t="s">
        <v>6</v>
      </c>
      <c r="D39" s="35"/>
      <c r="E39" s="53"/>
      <c r="F39" s="51">
        <v>4279</v>
      </c>
      <c r="G39" s="52"/>
    </row>
    <row r="40" spans="1:7">
      <c r="A40" s="76" t="s">
        <v>61</v>
      </c>
      <c r="B40" s="77" t="s">
        <v>12</v>
      </c>
      <c r="C40" s="68"/>
      <c r="D40" s="71"/>
      <c r="E40" s="72"/>
      <c r="F40" s="59">
        <f>SUBTOTAL(9,F41:F41)</f>
        <v>989</v>
      </c>
      <c r="G40" s="60"/>
    </row>
    <row r="41" spans="1:7">
      <c r="A41" s="75" t="s">
        <v>62</v>
      </c>
      <c r="B41" s="70" t="s">
        <v>12</v>
      </c>
      <c r="C41" s="78" t="s">
        <v>7</v>
      </c>
      <c r="D41" s="71"/>
      <c r="E41" s="72"/>
      <c r="F41" s="51">
        <v>989</v>
      </c>
      <c r="G41" s="52"/>
    </row>
    <row r="42" spans="1:7" ht="34.799999999999997">
      <c r="A42" s="67" t="s">
        <v>17</v>
      </c>
      <c r="B42" s="68" t="s">
        <v>51</v>
      </c>
      <c r="C42" s="68"/>
      <c r="D42" s="68"/>
      <c r="E42" s="68"/>
      <c r="F42" s="59">
        <f>SUBTOTAL(9,F43:F43)</f>
        <v>423</v>
      </c>
      <c r="G42" s="59"/>
    </row>
    <row r="43" spans="1:7" ht="36">
      <c r="A43" s="47" t="s">
        <v>52</v>
      </c>
      <c r="B43" s="48" t="s">
        <v>51</v>
      </c>
      <c r="C43" s="35" t="s">
        <v>6</v>
      </c>
      <c r="D43" s="35"/>
      <c r="E43" s="53"/>
      <c r="F43" s="51">
        <v>423</v>
      </c>
      <c r="G43" s="52"/>
    </row>
    <row r="44" spans="1:7" s="3" customFormat="1" ht="18.600000000000001">
      <c r="A44" s="39" t="s">
        <v>42</v>
      </c>
      <c r="B44" s="40"/>
      <c r="C44" s="41"/>
      <c r="D44" s="41"/>
      <c r="E44" s="42"/>
      <c r="F44" s="46">
        <f>SUBTOTAL(9,F4:F43)</f>
        <v>159960</v>
      </c>
      <c r="G44" s="44">
        <f>SUBTOTAL(9,G4:G43)</f>
        <v>15472</v>
      </c>
    </row>
    <row r="45" spans="1:7" ht="25.95" customHeight="1">
      <c r="A45" s="30"/>
      <c r="B45" s="31"/>
      <c r="C45" s="31"/>
      <c r="D45" s="31"/>
      <c r="E45" s="31"/>
      <c r="F45" s="32"/>
      <c r="G45" s="33"/>
    </row>
    <row r="46" spans="1:7" ht="59.25" customHeight="1">
      <c r="A46" s="24"/>
      <c r="B46" s="25"/>
      <c r="C46" s="25"/>
      <c r="D46" s="25"/>
      <c r="E46" s="25"/>
      <c r="F46" s="26"/>
      <c r="G46" s="26"/>
    </row>
    <row r="47" spans="1:7" s="9" customFormat="1" ht="17.399999999999999">
      <c r="A47" s="13" t="s">
        <v>49</v>
      </c>
      <c r="B47" s="17"/>
      <c r="C47" s="17"/>
      <c r="D47" s="17"/>
      <c r="E47" s="17"/>
      <c r="F47" s="18"/>
      <c r="G47" s="18"/>
    </row>
    <row r="48" spans="1:7" s="10" customFormat="1" ht="18.600000000000001">
      <c r="A48" s="16" t="s">
        <v>46</v>
      </c>
      <c r="B48" s="19"/>
      <c r="C48" s="19"/>
      <c r="D48" s="20"/>
      <c r="E48" s="19"/>
      <c r="F48" s="15">
        <f>SUMIFS(F$4:F$43,$C$4:$C$43,"",$B$4:$B$43,"??")</f>
        <v>159960</v>
      </c>
      <c r="G48" s="15">
        <f>SUMIFS(G$4:G$43,$C$4:$C$43,"",$B$4:$B$43,"??")</f>
        <v>15472</v>
      </c>
    </row>
    <row r="49" spans="1:7">
      <c r="A49" s="16" t="s">
        <v>47</v>
      </c>
      <c r="B49" s="19"/>
      <c r="C49" s="19"/>
      <c r="D49" s="20"/>
      <c r="E49" s="19"/>
      <c r="F49" s="15">
        <f>SUMIFS(F$4:F$43,$D$4:$D$43,"",$C$4:$C$43,"??")</f>
        <v>159960</v>
      </c>
      <c r="G49" s="15">
        <f>SUMIFS(G$4:G$43,$D$4:$D$43,"",$C$4:$C$43,"??")</f>
        <v>15472</v>
      </c>
    </row>
    <row r="50" spans="1:7">
      <c r="B50" s="21"/>
      <c r="C50" s="21"/>
      <c r="D50" s="21"/>
      <c r="E50" s="21"/>
      <c r="F50" s="22"/>
      <c r="G50" s="22"/>
    </row>
    <row r="51" spans="1:7">
      <c r="B51" s="21"/>
      <c r="C51" s="21"/>
      <c r="D51" s="21"/>
      <c r="E51" s="21"/>
      <c r="F51" s="22"/>
      <c r="G51" s="22"/>
    </row>
    <row r="52" spans="1:7" s="23" customFormat="1">
      <c r="A52" s="27"/>
      <c r="B52" s="28"/>
      <c r="C52" s="28"/>
      <c r="D52" s="28"/>
      <c r="E52" s="28"/>
      <c r="F52" s="29"/>
      <c r="G52" s="29"/>
    </row>
  </sheetData>
  <autoFilter ref="A3:G45">
    <filterColumn colId="1"/>
    <filterColumn colId="3"/>
  </autoFilter>
  <mergeCells count="7">
    <mergeCell ref="D2:D3"/>
    <mergeCell ref="A1:G1"/>
    <mergeCell ref="F2:G2"/>
    <mergeCell ref="E2:E3"/>
    <mergeCell ref="A2:A3"/>
    <mergeCell ref="B2:B3"/>
    <mergeCell ref="C2:C3"/>
  </mergeCells>
  <dataValidations count="1">
    <dataValidation type="textLength" operator="equal" allowBlank="1" showInputMessage="1" showErrorMessage="1" sqref="D46 D4:D4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2021-04-26T06:19:23Z</cp:lastPrinted>
  <dcterms:created xsi:type="dcterms:W3CDTF">2009-11-05T14:15:41Z</dcterms:created>
  <dcterms:modified xsi:type="dcterms:W3CDTF">2022-04-11T07:00:31Z</dcterms:modified>
</cp:coreProperties>
</file>